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User\Desktop\ОЛИМПИАДЫ\Олимпиады 2022\протоколы\"/>
    </mc:Choice>
  </mc:AlternateContent>
  <bookViews>
    <workbookView showHorizontalScroll="0" showVerticalScroll="0" showSheetTabs="0" xWindow="0" yWindow="0" windowWidth="19200" windowHeight="11490" tabRatio="500"/>
  </bookViews>
  <sheets>
    <sheet name="Протокол ШЭ ВОШ по предмету" sheetId="1" r:id="rId1"/>
  </sheets>
  <externalReferences>
    <externalReference r:id="rId2"/>
  </externalReferences>
  <definedNames>
    <definedName name="ф301">'Протокол ШЭ ВОШ по предмету'!$1:$1048576</definedName>
  </definedNames>
  <calcPr calcId="162913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N19" i="1" l="1"/>
  <c r="N18" i="1"/>
  <c r="N17" i="1"/>
  <c r="N16" i="1"/>
  <c r="N15" i="1"/>
  <c r="M13" i="1"/>
  <c r="I13" i="1"/>
  <c r="G13" i="1"/>
  <c r="M12" i="1"/>
  <c r="I12" i="1"/>
  <c r="G12" i="1"/>
  <c r="D12" i="1"/>
  <c r="C12" i="1"/>
  <c r="B12" i="1"/>
  <c r="M11" i="1"/>
  <c r="G11" i="1"/>
  <c r="D11" i="1"/>
  <c r="C11" i="1"/>
  <c r="B11" i="1"/>
  <c r="D10" i="1"/>
  <c r="C10" i="1"/>
  <c r="B10" i="1"/>
  <c r="I8" i="1"/>
  <c r="M7" i="1"/>
  <c r="I7" i="1"/>
  <c r="G7" i="1"/>
  <c r="M6" i="1"/>
  <c r="I6" i="1"/>
  <c r="G6" i="1"/>
  <c r="M5" i="1"/>
  <c r="I5" i="1"/>
  <c r="G5" i="1"/>
  <c r="M4" i="1"/>
  <c r="M3" i="1"/>
  <c r="M2" i="1"/>
</calcChain>
</file>

<file path=xl/sharedStrings.xml><?xml version="1.0" encoding="utf-8"?>
<sst xmlns="http://schemas.openxmlformats.org/spreadsheetml/2006/main" count="148" uniqueCount="68">
  <si>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</si>
  <si>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</si>
  <si>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</si>
  <si>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</si>
  <si>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</si>
  <si>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</si>
  <si>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</si>
  <si>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</si>
  <si>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</si>
  <si>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</si>
  <si>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</si>
  <si>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</si>
  <si>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</si>
  <si>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</si>
  <si>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</si>
  <si>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М</t>
  </si>
  <si>
    <t>нет</t>
  </si>
  <si>
    <t xml:space="preserve">Максимова </t>
  </si>
  <si>
    <t>Яна</t>
  </si>
  <si>
    <t>Александровна</t>
  </si>
  <si>
    <t>Ж</t>
  </si>
  <si>
    <t>Муниципальное бюджетное общеобразовательное учреждение "Средняя общеобразовательная школа №3" г.Набережные Челны Республики Татарстан</t>
  </si>
  <si>
    <t>Маслова</t>
  </si>
  <si>
    <t>Ангелина</t>
  </si>
  <si>
    <t>Андреевна</t>
  </si>
  <si>
    <t>Владислав</t>
  </si>
  <si>
    <t>Борисов</t>
  </si>
  <si>
    <t>Витальевич</t>
  </si>
  <si>
    <t>Валерьевич</t>
  </si>
  <si>
    <t>Участник</t>
  </si>
  <si>
    <t>Хамидуллин Айдар Рафисович</t>
  </si>
  <si>
    <t>Призер</t>
  </si>
  <si>
    <t>Победитель</t>
  </si>
  <si>
    <t xml:space="preserve">Трофимов </t>
  </si>
  <si>
    <t>Илья</t>
  </si>
  <si>
    <t xml:space="preserve"> Евгеньевич</t>
  </si>
  <si>
    <t xml:space="preserve">Бажанова </t>
  </si>
  <si>
    <t xml:space="preserve"> Алина</t>
  </si>
  <si>
    <t>Алексеевна</t>
  </si>
  <si>
    <t xml:space="preserve">Овчинников </t>
  </si>
  <si>
    <t xml:space="preserve"> Никита</t>
  </si>
  <si>
    <t>Алексеевич</t>
  </si>
  <si>
    <t xml:space="preserve">Абдуллина </t>
  </si>
  <si>
    <t xml:space="preserve">Диляра </t>
  </si>
  <si>
    <t>Ильдаровна</t>
  </si>
  <si>
    <t xml:space="preserve">Титов </t>
  </si>
  <si>
    <t xml:space="preserve">Семён </t>
  </si>
  <si>
    <t>Михайлович</t>
  </si>
  <si>
    <t xml:space="preserve">Фархутдинова </t>
  </si>
  <si>
    <t xml:space="preserve">Чулпан </t>
  </si>
  <si>
    <t>Фидаиловна</t>
  </si>
  <si>
    <t>Закиров</t>
  </si>
  <si>
    <t>Закир</t>
  </si>
  <si>
    <t>Ильдарович</t>
  </si>
  <si>
    <t>Габдрахманова</t>
  </si>
  <si>
    <t>Ралина</t>
  </si>
  <si>
    <t>Ришатовна</t>
  </si>
  <si>
    <t>Хамидуллин</t>
  </si>
  <si>
    <t>Адель</t>
  </si>
  <si>
    <t>Айдарович</t>
  </si>
  <si>
    <t xml:space="preserve">Шамсиев </t>
  </si>
  <si>
    <t xml:space="preserve">Тимур </t>
  </si>
  <si>
    <t>Рустемович</t>
  </si>
  <si>
    <t>Салюков</t>
  </si>
  <si>
    <t>Тимофей</t>
  </si>
  <si>
    <t>Егорович</t>
  </si>
  <si>
    <t>Осипов</t>
  </si>
  <si>
    <t>Никита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</si>
</sst>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rgb="FF000000"/>
      <name val="Calibri"/>
      <family val="2"/>
      <charset val="204"/>
    </font>
    <font>
      <sz val="11"/>
      <color theme="1"/>
      <name val="Calibri"/>
      <family val="2"/>
      <charset val="204"/>
    </font>
    <font>
      <sz val="9"/>
      <color rgb="FF000000"/>
      <name val="Arial"/>
      <family val="2"/>
      <charset val="204"/>
    </font>
    <font>
      <sz val="11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2" fillId="0" borderId="0" xfId="0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eacher/Downloads/&#1075;&#1077;&#1086;&#1075;&#1088;&#1072;&#1092;&#1080;&#1103;%20&#1087;&#1088;&#1086;&#1090;&#1086;&#1082;&#1086;&#1083;%20&#1096;&#1082;&#1086;&#1083;&#1100;&#1085;&#1086;&#1081;%20&#1086;&#1083;&#1080;&#1084;&#1087;&#1080;&#1072;&#1076;&#1099;%202020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обедители, призеры, участники"/>
    </sheetNames>
    <sheetDataSet>
      <sheetData sheetId="0" refreshError="1">
        <row r="7">
          <cell r="D7" t="str">
            <v xml:space="preserve">Касимов </v>
          </cell>
        </row>
        <row r="9">
          <cell r="D9" t="str">
            <v>Халикова</v>
          </cell>
          <cell r="E9" t="str">
            <v>Валерия</v>
          </cell>
          <cell r="F9" t="str">
            <v>Дмитриевна</v>
          </cell>
        </row>
        <row r="10">
          <cell r="D10" t="str">
            <v>Абрамова</v>
          </cell>
          <cell r="E10" t="str">
            <v xml:space="preserve"> Елена </v>
          </cell>
          <cell r="F10" t="str">
            <v>Максимовна</v>
          </cell>
        </row>
        <row r="11">
          <cell r="D11" t="str">
            <v>Зяббарова</v>
          </cell>
          <cell r="E11" t="str">
            <v>Эндже</v>
          </cell>
          <cell r="F11" t="str">
            <v>Ильшатовна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9"/>
  <sheetViews>
    <sheetView tabSelected="1" zoomScaleNormal="100" workbookViewId="0">
      <selection activeCell="K14" sqref="K14:K16"/>
    </sheetView>
  </sheetViews>
  <sheetFormatPr defaultColWidth="9.140625" defaultRowHeight="15" x14ac:dyDescent="0.25"/>
  <cols>
    <col min="1" max="1" width="4.7109375" customWidth="1"/>
    <col min="2" max="4" width="18.85546875" customWidth="1"/>
    <col min="5" max="5" width="14.140625" customWidth="1"/>
    <col min="6" max="6" width="11" customWidth="1"/>
    <col min="7" max="7" width="11.7109375" customWidth="1"/>
    <col min="8" max="8" width="12" customWidth="1"/>
    <col min="9" max="9" width="10.7109375" customWidth="1"/>
    <col min="10" max="10" width="12.42578125" customWidth="1"/>
    <col min="11" max="11" width="13.28515625" customWidth="1"/>
    <col min="12" max="12" width="17" customWidth="1"/>
    <col min="13" max="13" width="20.28515625" customWidth="1"/>
    <col min="14" max="14" width="26" customWidth="1"/>
    <col min="15" max="15" width="18.85546875" customWidth="1"/>
  </cols>
  <sheetData>
    <row r="1" spans="1:15" s="1" customFormat="1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x14ac:dyDescent="0.25">
      <c r="A2">
        <v>1</v>
      </c>
      <c r="B2" s="4" t="s">
        <v>42</v>
      </c>
      <c r="C2" t="s">
        <v>43</v>
      </c>
      <c r="D2" t="s">
        <v>44</v>
      </c>
      <c r="E2" s="5">
        <v>40669</v>
      </c>
      <c r="F2" s="2" t="s">
        <v>20</v>
      </c>
      <c r="G2" s="2" t="s">
        <v>16</v>
      </c>
      <c r="H2" s="2">
        <v>5</v>
      </c>
      <c r="I2" s="2">
        <v>5</v>
      </c>
      <c r="J2" s="2">
        <v>17</v>
      </c>
      <c r="K2" s="2">
        <v>25</v>
      </c>
      <c r="L2" t="s">
        <v>29</v>
      </c>
      <c r="M2" s="2" t="str">
        <f t="shared" ref="M2:M7" si="0">M11</f>
        <v>нет</v>
      </c>
      <c r="N2" t="s">
        <v>30</v>
      </c>
      <c r="O2" t="s">
        <v>21</v>
      </c>
    </row>
    <row r="3" spans="1:15" x14ac:dyDescent="0.25">
      <c r="A3">
        <v>2</v>
      </c>
      <c r="B3" s="4" t="s">
        <v>45</v>
      </c>
      <c r="C3" t="s">
        <v>46</v>
      </c>
      <c r="D3" t="s">
        <v>47</v>
      </c>
      <c r="E3" s="5">
        <v>40775</v>
      </c>
      <c r="F3" s="6" t="s">
        <v>15</v>
      </c>
      <c r="G3" s="2" t="s">
        <v>16</v>
      </c>
      <c r="H3" s="2">
        <v>5</v>
      </c>
      <c r="I3" s="2">
        <v>5</v>
      </c>
      <c r="J3" s="2">
        <v>20</v>
      </c>
      <c r="K3" s="2">
        <v>25</v>
      </c>
      <c r="L3" t="s">
        <v>32</v>
      </c>
      <c r="M3" s="2" t="str">
        <f t="shared" si="0"/>
        <v>нет</v>
      </c>
      <c r="N3" t="s">
        <v>30</v>
      </c>
      <c r="O3" t="s">
        <v>21</v>
      </c>
    </row>
    <row r="4" spans="1:15" x14ac:dyDescent="0.25">
      <c r="A4">
        <v>3</v>
      </c>
      <c r="B4" s="4" t="s">
        <v>48</v>
      </c>
      <c r="C4" t="s">
        <v>49</v>
      </c>
      <c r="D4" t="s">
        <v>50</v>
      </c>
      <c r="E4" s="5">
        <v>40732</v>
      </c>
      <c r="F4" s="2" t="s">
        <v>20</v>
      </c>
      <c r="G4" s="2" t="s">
        <v>16</v>
      </c>
      <c r="H4" s="2">
        <v>5</v>
      </c>
      <c r="I4" s="2">
        <v>5</v>
      </c>
      <c r="J4" s="2">
        <v>19</v>
      </c>
      <c r="K4" s="2">
        <v>25</v>
      </c>
      <c r="L4" s="7" t="s">
        <v>31</v>
      </c>
      <c r="M4" s="2" t="str">
        <f t="shared" si="0"/>
        <v>нет</v>
      </c>
      <c r="N4" t="s">
        <v>30</v>
      </c>
      <c r="O4" t="s">
        <v>21</v>
      </c>
    </row>
    <row r="5" spans="1:15" x14ac:dyDescent="0.25">
      <c r="A5">
        <v>4</v>
      </c>
      <c r="B5" t="s">
        <v>51</v>
      </c>
      <c r="C5" t="s">
        <v>52</v>
      </c>
      <c r="D5" t="s">
        <v>53</v>
      </c>
      <c r="E5" s="5">
        <v>40221</v>
      </c>
      <c r="F5" s="2" t="s">
        <v>20</v>
      </c>
      <c r="G5" s="2" t="str">
        <f>G14</f>
        <v>нет</v>
      </c>
      <c r="H5" s="2">
        <v>6</v>
      </c>
      <c r="I5" s="2">
        <f>H5</f>
        <v>6</v>
      </c>
      <c r="J5" s="8">
        <v>38</v>
      </c>
      <c r="K5" s="2">
        <v>55</v>
      </c>
      <c r="L5" t="s">
        <v>31</v>
      </c>
      <c r="M5" s="2" t="str">
        <f t="shared" si="0"/>
        <v>нет</v>
      </c>
      <c r="N5" t="s">
        <v>30</v>
      </c>
      <c r="O5" t="s">
        <v>21</v>
      </c>
    </row>
    <row r="6" spans="1:15" x14ac:dyDescent="0.25">
      <c r="A6">
        <v>5</v>
      </c>
      <c r="B6" t="s">
        <v>54</v>
      </c>
      <c r="C6" t="s">
        <v>55</v>
      </c>
      <c r="D6" t="s">
        <v>56</v>
      </c>
      <c r="E6" s="5">
        <v>40413</v>
      </c>
      <c r="F6" s="2" t="s">
        <v>20</v>
      </c>
      <c r="G6" s="2" t="str">
        <f>G15</f>
        <v>нет</v>
      </c>
      <c r="H6" s="2">
        <v>6</v>
      </c>
      <c r="I6" s="2">
        <f>H6</f>
        <v>6</v>
      </c>
      <c r="J6" s="8">
        <v>40</v>
      </c>
      <c r="K6" s="2">
        <v>55</v>
      </c>
      <c r="L6" t="s">
        <v>32</v>
      </c>
      <c r="M6" s="2" t="str">
        <f t="shared" si="0"/>
        <v>нет</v>
      </c>
      <c r="N6" t="s">
        <v>30</v>
      </c>
      <c r="O6" t="s">
        <v>21</v>
      </c>
    </row>
    <row r="7" spans="1:15" x14ac:dyDescent="0.25">
      <c r="A7">
        <v>6</v>
      </c>
      <c r="B7" t="s">
        <v>57</v>
      </c>
      <c r="C7" t="s">
        <v>58</v>
      </c>
      <c r="D7" t="s">
        <v>59</v>
      </c>
      <c r="E7" s="5">
        <v>40330</v>
      </c>
      <c r="F7" s="2" t="s">
        <v>15</v>
      </c>
      <c r="G7" s="2" t="str">
        <f>G16</f>
        <v>нет</v>
      </c>
      <c r="H7" s="2">
        <v>6</v>
      </c>
      <c r="I7" s="2">
        <f>H7</f>
        <v>6</v>
      </c>
      <c r="J7" s="8">
        <v>37</v>
      </c>
      <c r="K7" s="2">
        <v>55</v>
      </c>
      <c r="L7" t="s">
        <v>29</v>
      </c>
      <c r="M7" s="2" t="str">
        <f t="shared" si="0"/>
        <v>нет</v>
      </c>
      <c r="N7" t="s">
        <v>30</v>
      </c>
      <c r="O7" t="s">
        <v>21</v>
      </c>
    </row>
    <row r="8" spans="1:15" x14ac:dyDescent="0.25">
      <c r="A8">
        <v>7</v>
      </c>
      <c r="B8" s="4" t="s">
        <v>60</v>
      </c>
      <c r="C8" t="s">
        <v>61</v>
      </c>
      <c r="D8" t="s">
        <v>62</v>
      </c>
      <c r="E8" s="9">
        <v>39944</v>
      </c>
      <c r="F8" s="2" t="s">
        <v>15</v>
      </c>
      <c r="G8" s="2" t="s">
        <v>16</v>
      </c>
      <c r="H8" s="6">
        <v>7</v>
      </c>
      <c r="I8" s="2">
        <f>H8</f>
        <v>7</v>
      </c>
      <c r="J8" s="2">
        <v>40</v>
      </c>
      <c r="K8" s="2">
        <v>50</v>
      </c>
      <c r="L8" t="s">
        <v>31</v>
      </c>
      <c r="M8" s="2" t="s">
        <v>16</v>
      </c>
      <c r="N8" t="s">
        <v>30</v>
      </c>
      <c r="O8" t="s">
        <v>21</v>
      </c>
    </row>
    <row r="9" spans="1:15" x14ac:dyDescent="0.25">
      <c r="A9">
        <v>8</v>
      </c>
      <c r="B9" t="s">
        <v>63</v>
      </c>
      <c r="C9" t="s">
        <v>64</v>
      </c>
      <c r="D9" t="s">
        <v>65</v>
      </c>
      <c r="E9" s="9">
        <v>39834</v>
      </c>
      <c r="F9" s="2" t="s">
        <v>15</v>
      </c>
      <c r="G9" s="2" t="s">
        <v>16</v>
      </c>
      <c r="H9" s="6">
        <v>7</v>
      </c>
      <c r="I9" s="2">
        <v>7</v>
      </c>
      <c r="J9" s="2">
        <v>40</v>
      </c>
      <c r="K9" s="2">
        <v>50</v>
      </c>
      <c r="L9" t="s">
        <v>32</v>
      </c>
      <c r="M9" s="2" t="s">
        <v>16</v>
      </c>
      <c r="N9" t="s">
        <v>30</v>
      </c>
      <c r="O9" t="s">
        <v>21</v>
      </c>
    </row>
    <row r="10" spans="1:15" x14ac:dyDescent="0.25">
      <c r="A10">
        <v>9</v>
      </c>
      <c r="B10" t="str">
        <f>'[1]Победители, призеры, участники'!D9</f>
        <v>Халикова</v>
      </c>
      <c r="C10" t="str">
        <f>'[1]Победители, призеры, участники'!E9</f>
        <v>Валерия</v>
      </c>
      <c r="D10" t="str">
        <f>'[1]Победители, призеры, участники'!F9</f>
        <v>Дмитриевна</v>
      </c>
      <c r="E10" s="5">
        <v>40309</v>
      </c>
      <c r="F10" s="6" t="s">
        <v>20</v>
      </c>
      <c r="G10" s="2" t="s">
        <v>16</v>
      </c>
      <c r="H10" s="6">
        <v>7</v>
      </c>
      <c r="I10" s="2">
        <v>7</v>
      </c>
      <c r="J10" s="2">
        <v>39</v>
      </c>
      <c r="K10" s="2">
        <v>50</v>
      </c>
      <c r="L10" t="s">
        <v>29</v>
      </c>
      <c r="M10" s="2" t="s">
        <v>16</v>
      </c>
      <c r="N10" t="s">
        <v>30</v>
      </c>
      <c r="O10" t="s">
        <v>21</v>
      </c>
    </row>
    <row r="11" spans="1:15" x14ac:dyDescent="0.25">
      <c r="A11">
        <v>10</v>
      </c>
      <c r="B11" t="str">
        <f>'[1]Победители, призеры, участники'!D10</f>
        <v>Абрамова</v>
      </c>
      <c r="C11" t="str">
        <f>'[1]Победители, призеры, участники'!E10</f>
        <v xml:space="preserve"> Елена </v>
      </c>
      <c r="D11" t="str">
        <f>'[1]Победители, призеры, участники'!F10</f>
        <v>Максимовна</v>
      </c>
      <c r="E11" s="5">
        <v>39520</v>
      </c>
      <c r="F11" s="6" t="s">
        <v>20</v>
      </c>
      <c r="G11" s="2" t="str">
        <f>G17</f>
        <v>нет</v>
      </c>
      <c r="H11" s="6">
        <v>8</v>
      </c>
      <c r="I11" s="2">
        <v>8</v>
      </c>
      <c r="J11" s="2">
        <v>38</v>
      </c>
      <c r="K11" s="2">
        <v>61</v>
      </c>
      <c r="L11" t="s">
        <v>29</v>
      </c>
      <c r="M11" s="2" t="str">
        <f>M17</f>
        <v>нет</v>
      </c>
      <c r="N11" t="s">
        <v>30</v>
      </c>
      <c r="O11" t="s">
        <v>21</v>
      </c>
    </row>
    <row r="12" spans="1:15" x14ac:dyDescent="0.25">
      <c r="A12">
        <v>11</v>
      </c>
      <c r="B12" t="str">
        <f>'[1]Победители, призеры, участники'!D11</f>
        <v>Зяббарова</v>
      </c>
      <c r="C12" t="str">
        <f>'[1]Победители, призеры, участники'!E11</f>
        <v>Эндже</v>
      </c>
      <c r="D12" t="str">
        <f>'[1]Победители, призеры, участники'!F11</f>
        <v>Ильшатовна</v>
      </c>
      <c r="E12" s="5">
        <v>39745</v>
      </c>
      <c r="F12" s="6" t="s">
        <v>20</v>
      </c>
      <c r="G12" s="2" t="str">
        <f>G18</f>
        <v>нет</v>
      </c>
      <c r="H12" s="6">
        <v>8</v>
      </c>
      <c r="I12" s="2">
        <f>H12</f>
        <v>8</v>
      </c>
      <c r="J12" s="2">
        <v>43</v>
      </c>
      <c r="K12" s="2">
        <v>61</v>
      </c>
      <c r="L12" t="s">
        <v>29</v>
      </c>
      <c r="M12" s="2" t="str">
        <f>M18</f>
        <v>нет</v>
      </c>
      <c r="N12" t="s">
        <v>30</v>
      </c>
      <c r="O12" t="s">
        <v>21</v>
      </c>
    </row>
    <row r="13" spans="1:15" x14ac:dyDescent="0.25">
      <c r="A13">
        <v>12</v>
      </c>
      <c r="B13" t="s">
        <v>66</v>
      </c>
      <c r="C13" t="s">
        <v>67</v>
      </c>
      <c r="D13" t="s">
        <v>28</v>
      </c>
      <c r="E13" s="5">
        <v>39738</v>
      </c>
      <c r="F13" s="6" t="s">
        <v>15</v>
      </c>
      <c r="G13" s="2" t="str">
        <f>G19</f>
        <v>нет</v>
      </c>
      <c r="H13" s="6">
        <v>8</v>
      </c>
      <c r="I13" s="2">
        <f>H13</f>
        <v>8</v>
      </c>
      <c r="J13" s="2">
        <v>45</v>
      </c>
      <c r="K13" s="2">
        <v>61</v>
      </c>
      <c r="L13" t="s">
        <v>29</v>
      </c>
      <c r="M13" s="2" t="str">
        <f>M19</f>
        <v>нет</v>
      </c>
      <c r="N13" t="s">
        <v>30</v>
      </c>
      <c r="O13" t="s">
        <v>21</v>
      </c>
    </row>
    <row r="14" spans="1:15" x14ac:dyDescent="0.25">
      <c r="A14">
        <v>13</v>
      </c>
      <c r="B14" t="s">
        <v>17</v>
      </c>
      <c r="C14" t="s">
        <v>18</v>
      </c>
      <c r="D14" t="s">
        <v>19</v>
      </c>
      <c r="E14" s="5">
        <v>39337</v>
      </c>
      <c r="F14" s="3" t="s">
        <v>20</v>
      </c>
      <c r="G14" s="3" t="s">
        <v>16</v>
      </c>
      <c r="H14" s="3">
        <v>9</v>
      </c>
      <c r="I14" s="3">
        <v>9</v>
      </c>
      <c r="J14" s="2">
        <v>48</v>
      </c>
      <c r="K14" s="2">
        <v>50</v>
      </c>
      <c r="L14" t="s">
        <v>31</v>
      </c>
      <c r="M14" s="3" t="s">
        <v>16</v>
      </c>
      <c r="N14" t="s">
        <v>30</v>
      </c>
      <c r="O14" t="s">
        <v>21</v>
      </c>
    </row>
    <row r="15" spans="1:15" x14ac:dyDescent="0.25">
      <c r="A15">
        <v>14</v>
      </c>
      <c r="B15" t="s">
        <v>33</v>
      </c>
      <c r="C15" t="s">
        <v>34</v>
      </c>
      <c r="D15" t="s">
        <v>35</v>
      </c>
      <c r="E15" s="10">
        <v>39088</v>
      </c>
      <c r="F15" s="2" t="s">
        <v>15</v>
      </c>
      <c r="G15" s="3" t="s">
        <v>16</v>
      </c>
      <c r="H15" s="3">
        <v>9</v>
      </c>
      <c r="I15" s="3">
        <v>9</v>
      </c>
      <c r="J15" s="3">
        <v>49</v>
      </c>
      <c r="K15" s="2">
        <v>50</v>
      </c>
      <c r="L15" t="s">
        <v>32</v>
      </c>
      <c r="M15" s="3" t="s">
        <v>16</v>
      </c>
      <c r="N15" t="str">
        <f>N5</f>
        <v>Хамидуллин Айдар Рафисович</v>
      </c>
      <c r="O15" t="s">
        <v>21</v>
      </c>
    </row>
    <row r="16" spans="1:15" x14ac:dyDescent="0.25">
      <c r="A16">
        <v>15</v>
      </c>
      <c r="B16" t="s">
        <v>22</v>
      </c>
      <c r="C16" t="s">
        <v>23</v>
      </c>
      <c r="D16" t="s">
        <v>24</v>
      </c>
      <c r="E16" s="5">
        <v>39116</v>
      </c>
      <c r="F16" s="3" t="s">
        <v>20</v>
      </c>
      <c r="G16" s="3" t="s">
        <v>16</v>
      </c>
      <c r="H16" s="3">
        <v>9</v>
      </c>
      <c r="I16" s="3">
        <v>9</v>
      </c>
      <c r="J16" s="3">
        <v>45</v>
      </c>
      <c r="K16" s="2">
        <v>50</v>
      </c>
      <c r="L16" t="s">
        <v>29</v>
      </c>
      <c r="M16" s="3" t="s">
        <v>16</v>
      </c>
      <c r="N16" t="str">
        <f>N6</f>
        <v>Хамидуллин Айдар Рафисович</v>
      </c>
      <c r="O16" t="s">
        <v>21</v>
      </c>
    </row>
    <row r="17" spans="1:15" x14ac:dyDescent="0.25">
      <c r="A17">
        <v>16</v>
      </c>
      <c r="B17" s="4" t="s">
        <v>36</v>
      </c>
      <c r="C17" t="s">
        <v>37</v>
      </c>
      <c r="D17" t="s">
        <v>38</v>
      </c>
      <c r="E17" s="10">
        <v>38737</v>
      </c>
      <c r="F17" s="3" t="s">
        <v>20</v>
      </c>
      <c r="G17" s="3" t="s">
        <v>16</v>
      </c>
      <c r="H17" s="3">
        <v>11</v>
      </c>
      <c r="I17" s="3">
        <v>11</v>
      </c>
      <c r="J17" s="3">
        <v>45</v>
      </c>
      <c r="K17" s="2">
        <v>65</v>
      </c>
      <c r="L17" t="s">
        <v>32</v>
      </c>
      <c r="M17" s="3" t="s">
        <v>16</v>
      </c>
      <c r="N17" t="str">
        <f>N10</f>
        <v>Хамидуллин Айдар Рафисович</v>
      </c>
      <c r="O17" t="s">
        <v>21</v>
      </c>
    </row>
    <row r="18" spans="1:15" x14ac:dyDescent="0.25">
      <c r="A18">
        <v>17</v>
      </c>
      <c r="B18" s="4" t="s">
        <v>39</v>
      </c>
      <c r="C18" t="s">
        <v>40</v>
      </c>
      <c r="D18" t="s">
        <v>41</v>
      </c>
      <c r="E18" s="10">
        <v>38621</v>
      </c>
      <c r="F18" s="2" t="s">
        <v>15</v>
      </c>
      <c r="G18" s="3" t="s">
        <v>16</v>
      </c>
      <c r="H18" s="3">
        <v>11</v>
      </c>
      <c r="I18" s="3">
        <v>11</v>
      </c>
      <c r="J18" s="3">
        <v>42</v>
      </c>
      <c r="K18" s="2">
        <v>65</v>
      </c>
      <c r="L18" t="s">
        <v>31</v>
      </c>
      <c r="M18" s="3" t="s">
        <v>16</v>
      </c>
      <c r="N18" t="str">
        <f>N11</f>
        <v>Хамидуллин Айдар Рафисович</v>
      </c>
      <c r="O18" t="s">
        <v>21</v>
      </c>
    </row>
    <row r="19" spans="1:15" x14ac:dyDescent="0.25">
      <c r="A19">
        <v>18</v>
      </c>
      <c r="B19" t="s">
        <v>26</v>
      </c>
      <c r="C19" t="s">
        <v>25</v>
      </c>
      <c r="D19" t="s">
        <v>27</v>
      </c>
      <c r="E19" s="5">
        <v>38466</v>
      </c>
      <c r="F19" s="3" t="s">
        <v>15</v>
      </c>
      <c r="G19" s="3" t="s">
        <v>16</v>
      </c>
      <c r="H19" s="3">
        <v>11</v>
      </c>
      <c r="I19" s="3">
        <v>11</v>
      </c>
      <c r="J19" s="3">
        <v>39</v>
      </c>
      <c r="K19" s="2">
        <v>65</v>
      </c>
      <c r="L19" t="s">
        <v>29</v>
      </c>
      <c r="M19" s="3" t="s">
        <v>16</v>
      </c>
      <c r="N19" t="str">
        <f>N12</f>
        <v>Хамидуллин Айдар Рафисович</v>
      </c>
      <c r="O19" t="s">
        <v>21</v>
      </c>
    </row>
  </sheetData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User</cp:lastModifiedBy>
  <cp:revision>40</cp:revision>
  <dcterms:created xsi:type="dcterms:W3CDTF">2019-09-21T04:59:41Z</dcterms:created>
  <dcterms:modified xsi:type="dcterms:W3CDTF">2022-10-17T12:47:58Z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